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води\На сайт\"/>
    </mc:Choice>
  </mc:AlternateContent>
  <xr:revisionPtr revIDLastSave="0" documentId="13_ncr:1_{8126EC40-2857-42F4-BD1A-AA463BE3734C}" xr6:coauthVersionLast="47" xr6:coauthVersionMax="47" xr10:uidLastSave="{00000000-0000-0000-0000-000000000000}"/>
  <bookViews>
    <workbookView xWindow="4080" yWindow="1305" windowWidth="22410" windowHeight="18465" xr2:uid="{85F0CD3A-3A10-4D99-B3E4-BD8C66F9EB4F}"/>
  </bookViews>
  <sheets>
    <sheet name="Аркуш1 (2)" sheetId="1" r:id="rId1"/>
  </sheets>
  <definedNames>
    <definedName name="_xlnm.Print_Area" localSheetId="0">'Аркуш1 (2)'!$A$1:$P$46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L19" i="1"/>
  <c r="M19" i="1"/>
  <c r="N19" i="1"/>
  <c r="O19" i="1"/>
  <c r="K20" i="1"/>
  <c r="L20" i="1"/>
  <c r="M20" i="1"/>
  <c r="N20" i="1"/>
  <c r="O20" i="1"/>
  <c r="K21" i="1"/>
  <c r="K23" i="1" s="1"/>
  <c r="L21" i="1"/>
  <c r="L23" i="1" s="1"/>
  <c r="M21" i="1"/>
  <c r="M23" i="1" s="1"/>
  <c r="N21" i="1"/>
  <c r="N23" i="1" s="1"/>
  <c r="O21" i="1"/>
  <c r="O23" i="1" s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<sst xmlns="http://schemas.openxmlformats.org/spreadsheetml/2006/main" count="84" uniqueCount="50">
  <si>
    <t xml:space="preserve">Міжгірське </t>
  </si>
  <si>
    <t xml:space="preserve">Сянківське </t>
  </si>
  <si>
    <t xml:space="preserve">Яблунське </t>
  </si>
  <si>
    <t>Східницька</t>
  </si>
  <si>
    <t>Хв,Яц</t>
  </si>
  <si>
    <t>Рубка небезп. дер.</t>
  </si>
  <si>
    <t>№20240916-000156</t>
  </si>
  <si>
    <t>Міжгірське (3)</t>
  </si>
  <si>
    <t>№20240916-000189</t>
  </si>
  <si>
    <t>Боринська</t>
  </si>
  <si>
    <t>№20240913-000260</t>
  </si>
  <si>
    <t>Яблунське (Я)</t>
  </si>
  <si>
    <t>Хв,Яле</t>
  </si>
  <si>
    <t>№20240913-000119</t>
  </si>
  <si>
    <t>Міжгірське (І)</t>
  </si>
  <si>
    <t>№20240912-000385</t>
  </si>
  <si>
    <t>№20240912-000340</t>
  </si>
  <si>
    <t>№20240912-000279</t>
  </si>
  <si>
    <t>№20240911-000476</t>
  </si>
  <si>
    <t>Сянківське (Б)</t>
  </si>
  <si>
    <t>№20240910-000582</t>
  </si>
  <si>
    <t>Міжгірське (П)</t>
  </si>
  <si>
    <t>Мл,Лщз</t>
  </si>
  <si>
    <t>Розчищення ЛЕП</t>
  </si>
  <si>
    <t>№20240911-000295</t>
  </si>
  <si>
    <t>Сянківське (С)</t>
  </si>
  <si>
    <t>№20240910-000474</t>
  </si>
  <si>
    <t>Сянківське (Л)</t>
  </si>
  <si>
    <t>№20240910-000122</t>
  </si>
  <si>
    <t>НПП"Бойківщина"</t>
  </si>
  <si>
    <t>дрова</t>
  </si>
  <si>
    <t xml:space="preserve">ділова </t>
  </si>
  <si>
    <t>ліквідний</t>
  </si>
  <si>
    <t>загальний</t>
  </si>
  <si>
    <t>Назва 
Т/Г</t>
  </si>
  <si>
    <t>в тому числі:</t>
  </si>
  <si>
    <t>Запас, куб.м.</t>
  </si>
  <si>
    <t>Площа, га</t>
  </si>
  <si>
    <t>Номер виділу</t>
  </si>
  <si>
    <t>Намер кварталу</t>
  </si>
  <si>
    <t>Господарська секція</t>
  </si>
  <si>
    <t>Вид, спосіб
рубки</t>
  </si>
  <si>
    <t>Категорія 
лісів</t>
  </si>
  <si>
    <t>Дата видачі</t>
  </si>
  <si>
    <t>№ лісорубного
квитка</t>
  </si>
  <si>
    <t>Лісництво</t>
  </si>
  <si>
    <t>Лісокористувач (лісогосподарське підприємство)</t>
  </si>
  <si>
    <t>№ з/п</t>
  </si>
  <si>
    <t>Заходи, не пов'язані з веденням лісового господарства</t>
  </si>
  <si>
    <t xml:space="preserve"> Інформація щодо видачі дозвільних документів (лісорубних квитків) на проведення заходів, не пов'язаних з веденням лісового господарства в НПП "Бойківщина"станом на 31 жовтня 2024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</si>
</sst>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Звичайний" xfId="0" builtinId="0"/>
    <cellStyle name="Обычный_Лист1" xfId="1" xr:uid="{29FFB978-BEAB-42CD-9344-2E17BBE9A8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4AF2-3029-4BE4-84A2-EE8540CBCE4B}">
  <dimension ref="A1:P24"/>
  <sheetViews>
    <sheetView tabSelected="1" view="pageBreakPreview" zoomScaleNormal="100" zoomScaleSheetLayoutView="100" workbookViewId="0">
      <selection activeCell="H25" sqref="H25"/>
    </sheetView>
  </sheetViews>
  <sheetFormatPr defaultRowHeight="12.75" x14ac:dyDescent="0.2"/>
  <cols>
    <col min="1" max="1" width="4.42578125" customWidth="1"/>
    <col min="2" max="2" width="23.42578125" customWidth="1"/>
    <col min="3" max="3" width="18.5703125" customWidth="1"/>
    <col min="4" max="4" width="23" customWidth="1"/>
    <col min="5" max="5" width="13" customWidth="1"/>
    <col min="6" max="6" width="9.42578125" customWidth="1"/>
    <col min="7" max="7" width="19.85546875" style="1" customWidth="1"/>
    <col min="8" max="8" width="13" customWidth="1"/>
    <col min="9" max="9" width="9.7109375" customWidth="1"/>
    <col min="10" max="10" width="10.28515625" customWidth="1"/>
    <col min="11" max="11" width="8" customWidth="1"/>
    <col min="12" max="12" width="6.7109375" customWidth="1"/>
    <col min="13" max="13" width="8.7109375" customWidth="1"/>
    <col min="14" max="14" width="9.5703125" customWidth="1"/>
    <col min="15" max="15" width="9.28515625" customWidth="1"/>
    <col min="16" max="16" width="13.140625" customWidth="1"/>
  </cols>
  <sheetData>
    <row r="1" spans="1:16" ht="18.75" customHeight="1" x14ac:dyDescent="0.2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35.2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2.75" customHeight="1" x14ac:dyDescent="0.25">
      <c r="A3" s="24" t="s">
        <v>47</v>
      </c>
      <c r="B3" s="24" t="s">
        <v>46</v>
      </c>
      <c r="C3" s="24" t="s">
        <v>45</v>
      </c>
      <c r="D3" s="25" t="s">
        <v>44</v>
      </c>
      <c r="E3" s="24" t="s">
        <v>43</v>
      </c>
      <c r="F3" s="27" t="s">
        <v>42</v>
      </c>
      <c r="G3" s="27" t="s">
        <v>41</v>
      </c>
      <c r="H3" s="25" t="s">
        <v>40</v>
      </c>
      <c r="I3" s="30" t="s">
        <v>39</v>
      </c>
      <c r="J3" s="30" t="s">
        <v>38</v>
      </c>
      <c r="K3" s="30" t="s">
        <v>37</v>
      </c>
      <c r="L3" s="24" t="s">
        <v>36</v>
      </c>
      <c r="M3" s="24"/>
      <c r="N3" s="33" t="s">
        <v>35</v>
      </c>
      <c r="O3" s="33"/>
      <c r="P3" s="25" t="s">
        <v>34</v>
      </c>
    </row>
    <row r="4" spans="1:16" ht="42.75" customHeight="1" x14ac:dyDescent="0.2">
      <c r="A4" s="24"/>
      <c r="B4" s="24"/>
      <c r="C4" s="24"/>
      <c r="D4" s="26"/>
      <c r="E4" s="24"/>
      <c r="F4" s="28"/>
      <c r="G4" s="28"/>
      <c r="H4" s="29"/>
      <c r="I4" s="30"/>
      <c r="J4" s="30"/>
      <c r="K4" s="30"/>
      <c r="L4" s="22" t="s">
        <v>33</v>
      </c>
      <c r="M4" s="22" t="s">
        <v>32</v>
      </c>
      <c r="N4" s="21" t="s">
        <v>31</v>
      </c>
      <c r="O4" s="21" t="s">
        <v>30</v>
      </c>
      <c r="P4" s="26"/>
    </row>
    <row r="5" spans="1:16" ht="18.75" x14ac:dyDescent="0.2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  <c r="I5" s="20">
        <v>9</v>
      </c>
      <c r="J5" s="20">
        <v>10</v>
      </c>
      <c r="K5" s="20">
        <v>11</v>
      </c>
      <c r="L5" s="20">
        <v>12</v>
      </c>
      <c r="M5" s="20">
        <v>13</v>
      </c>
      <c r="N5" s="20">
        <v>14</v>
      </c>
      <c r="O5" s="20">
        <v>15</v>
      </c>
      <c r="P5" s="19">
        <v>16</v>
      </c>
    </row>
    <row r="6" spans="1:16" ht="18.75" x14ac:dyDescent="0.3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5" x14ac:dyDescent="0.2">
      <c r="A7" s="12">
        <v>1</v>
      </c>
      <c r="B7" s="14" t="s">
        <v>29</v>
      </c>
      <c r="C7" s="9" t="s">
        <v>27</v>
      </c>
      <c r="D7" s="15" t="s">
        <v>28</v>
      </c>
      <c r="E7" s="18">
        <v>45552</v>
      </c>
      <c r="F7" s="13">
        <v>1</v>
      </c>
      <c r="G7" s="13" t="s">
        <v>23</v>
      </c>
      <c r="H7" s="13" t="s">
        <v>22</v>
      </c>
      <c r="I7" s="13">
        <v>1</v>
      </c>
      <c r="J7" s="13">
        <v>20</v>
      </c>
      <c r="K7" s="17">
        <v>1.5</v>
      </c>
      <c r="L7" s="16">
        <v>13</v>
      </c>
      <c r="M7" s="16">
        <v>0</v>
      </c>
      <c r="N7" s="13">
        <v>0</v>
      </c>
      <c r="O7" s="13">
        <v>0</v>
      </c>
      <c r="P7" s="9" t="s">
        <v>9</v>
      </c>
    </row>
    <row r="8" spans="1:16" ht="15" x14ac:dyDescent="0.2">
      <c r="A8" s="12">
        <v>2</v>
      </c>
      <c r="B8" s="14"/>
      <c r="C8" s="9" t="s">
        <v>27</v>
      </c>
      <c r="D8" s="15" t="s">
        <v>26</v>
      </c>
      <c r="E8" s="18">
        <v>45553</v>
      </c>
      <c r="F8" s="13">
        <v>1</v>
      </c>
      <c r="G8" s="13" t="s">
        <v>5</v>
      </c>
      <c r="H8" s="13" t="s">
        <v>12</v>
      </c>
      <c r="I8" s="13">
        <v>33</v>
      </c>
      <c r="J8" s="13">
        <v>5.0999999999999996</v>
      </c>
      <c r="K8" s="17">
        <v>0.2</v>
      </c>
      <c r="L8" s="16">
        <v>8</v>
      </c>
      <c r="M8" s="16">
        <v>7</v>
      </c>
      <c r="N8" s="13">
        <v>3</v>
      </c>
      <c r="O8" s="13">
        <v>4</v>
      </c>
      <c r="P8" s="9" t="s">
        <v>9</v>
      </c>
    </row>
    <row r="9" spans="1:16" ht="15" x14ac:dyDescent="0.2">
      <c r="A9" s="12">
        <v>3</v>
      </c>
      <c r="B9" s="14"/>
      <c r="C9" s="9" t="s">
        <v>25</v>
      </c>
      <c r="D9" s="15" t="s">
        <v>24</v>
      </c>
      <c r="E9" s="18">
        <v>45554</v>
      </c>
      <c r="F9" s="13">
        <v>1</v>
      </c>
      <c r="G9" s="13" t="s">
        <v>23</v>
      </c>
      <c r="H9" s="13" t="s">
        <v>22</v>
      </c>
      <c r="I9" s="13">
        <v>3</v>
      </c>
      <c r="J9" s="13">
        <v>32</v>
      </c>
      <c r="K9" s="17">
        <v>2.1</v>
      </c>
      <c r="L9" s="16">
        <v>19</v>
      </c>
      <c r="M9" s="16">
        <v>0</v>
      </c>
      <c r="N9" s="13">
        <v>0</v>
      </c>
      <c r="O9" s="13">
        <v>0</v>
      </c>
      <c r="P9" s="9" t="s">
        <v>9</v>
      </c>
    </row>
    <row r="10" spans="1:16" ht="14.25" customHeight="1" x14ac:dyDescent="0.2">
      <c r="A10" s="12">
        <v>4</v>
      </c>
      <c r="B10" s="14"/>
      <c r="C10" s="9" t="s">
        <v>21</v>
      </c>
      <c r="D10" s="15" t="s">
        <v>20</v>
      </c>
      <c r="E10" s="18">
        <v>45554</v>
      </c>
      <c r="F10" s="13">
        <v>1</v>
      </c>
      <c r="G10" s="13" t="s">
        <v>5</v>
      </c>
      <c r="H10" s="13" t="s">
        <v>12</v>
      </c>
      <c r="I10" s="13">
        <v>36</v>
      </c>
      <c r="J10" s="13">
        <v>32.1</v>
      </c>
      <c r="K10" s="17">
        <v>0.1</v>
      </c>
      <c r="L10" s="16">
        <v>6</v>
      </c>
      <c r="M10" s="16">
        <v>5</v>
      </c>
      <c r="N10" s="13">
        <v>0</v>
      </c>
      <c r="O10" s="13">
        <v>5</v>
      </c>
      <c r="P10" s="9" t="s">
        <v>3</v>
      </c>
    </row>
    <row r="11" spans="1:16" ht="15" x14ac:dyDescent="0.2">
      <c r="A11" s="12">
        <v>5</v>
      </c>
      <c r="B11" s="14"/>
      <c r="C11" s="9" t="s">
        <v>19</v>
      </c>
      <c r="D11" s="15" t="s">
        <v>18</v>
      </c>
      <c r="E11" s="18">
        <v>45554</v>
      </c>
      <c r="F11" s="13">
        <v>1</v>
      </c>
      <c r="G11" s="13" t="s">
        <v>5</v>
      </c>
      <c r="H11" s="13" t="s">
        <v>12</v>
      </c>
      <c r="I11" s="13">
        <v>11</v>
      </c>
      <c r="J11" s="13">
        <v>24.1</v>
      </c>
      <c r="K11" s="17">
        <v>0.2</v>
      </c>
      <c r="L11" s="16">
        <v>2</v>
      </c>
      <c r="M11" s="16">
        <v>2</v>
      </c>
      <c r="N11" s="13">
        <v>0</v>
      </c>
      <c r="O11" s="13">
        <v>2</v>
      </c>
      <c r="P11" s="9" t="s">
        <v>9</v>
      </c>
    </row>
    <row r="12" spans="1:16" ht="15" x14ac:dyDescent="0.2">
      <c r="A12" s="12">
        <v>6</v>
      </c>
      <c r="B12" s="14"/>
      <c r="C12" s="9" t="s">
        <v>11</v>
      </c>
      <c r="D12" s="15" t="s">
        <v>17</v>
      </c>
      <c r="E12" s="18">
        <v>45554</v>
      </c>
      <c r="F12" s="13">
        <v>1</v>
      </c>
      <c r="G12" s="13" t="s">
        <v>5</v>
      </c>
      <c r="H12" s="13" t="s">
        <v>4</v>
      </c>
      <c r="I12" s="13">
        <v>16</v>
      </c>
      <c r="J12" s="13">
        <v>14.1</v>
      </c>
      <c r="K12" s="17">
        <v>0.3</v>
      </c>
      <c r="L12" s="16">
        <v>6</v>
      </c>
      <c r="M12" s="16">
        <v>5</v>
      </c>
      <c r="N12" s="13">
        <v>1</v>
      </c>
      <c r="O12" s="13">
        <v>4</v>
      </c>
      <c r="P12" s="9" t="s">
        <v>9</v>
      </c>
    </row>
    <row r="13" spans="1:16" ht="15" x14ac:dyDescent="0.2">
      <c r="A13" s="12">
        <v>7</v>
      </c>
      <c r="B13" s="14"/>
      <c r="C13" s="9" t="s">
        <v>11</v>
      </c>
      <c r="D13" s="15" t="s">
        <v>16</v>
      </c>
      <c r="E13" s="18">
        <v>45554</v>
      </c>
      <c r="F13" s="13">
        <v>1</v>
      </c>
      <c r="G13" s="13" t="s">
        <v>5</v>
      </c>
      <c r="H13" s="13" t="s">
        <v>4</v>
      </c>
      <c r="I13" s="13">
        <v>14</v>
      </c>
      <c r="J13" s="13">
        <v>11.1</v>
      </c>
      <c r="K13" s="17">
        <v>0.3</v>
      </c>
      <c r="L13" s="16">
        <v>4</v>
      </c>
      <c r="M13" s="16">
        <v>4</v>
      </c>
      <c r="N13" s="13">
        <v>0</v>
      </c>
      <c r="O13" s="13">
        <v>4</v>
      </c>
      <c r="P13" s="9" t="s">
        <v>9</v>
      </c>
    </row>
    <row r="14" spans="1:16" ht="15" x14ac:dyDescent="0.2">
      <c r="A14" s="12">
        <v>8</v>
      </c>
      <c r="B14" s="14"/>
      <c r="C14" s="9" t="s">
        <v>11</v>
      </c>
      <c r="D14" s="15" t="s">
        <v>15</v>
      </c>
      <c r="E14" s="18">
        <v>45554</v>
      </c>
      <c r="F14" s="13">
        <v>1</v>
      </c>
      <c r="G14" s="13" t="s">
        <v>5</v>
      </c>
      <c r="H14" s="13" t="s">
        <v>4</v>
      </c>
      <c r="I14" s="13">
        <v>17</v>
      </c>
      <c r="J14" s="13">
        <v>1.1000000000000001</v>
      </c>
      <c r="K14" s="17">
        <v>0.4</v>
      </c>
      <c r="L14" s="16">
        <v>4</v>
      </c>
      <c r="M14" s="16">
        <v>4</v>
      </c>
      <c r="N14" s="13">
        <v>0</v>
      </c>
      <c r="O14" s="13">
        <v>4</v>
      </c>
      <c r="P14" s="9" t="s">
        <v>9</v>
      </c>
    </row>
    <row r="15" spans="1:16" ht="15" x14ac:dyDescent="0.2">
      <c r="A15" s="12">
        <v>9</v>
      </c>
      <c r="B15" s="14"/>
      <c r="C15" s="9" t="s">
        <v>14</v>
      </c>
      <c r="D15" s="15" t="s">
        <v>13</v>
      </c>
      <c r="E15" s="18">
        <v>45554</v>
      </c>
      <c r="F15" s="13">
        <v>1</v>
      </c>
      <c r="G15" s="13" t="s">
        <v>5</v>
      </c>
      <c r="H15" s="13" t="s">
        <v>12</v>
      </c>
      <c r="I15" s="13">
        <v>20</v>
      </c>
      <c r="J15" s="13">
        <v>13.1</v>
      </c>
      <c r="K15" s="17">
        <v>0.7</v>
      </c>
      <c r="L15" s="16">
        <v>13</v>
      </c>
      <c r="M15" s="16">
        <v>11</v>
      </c>
      <c r="N15" s="13">
        <v>0</v>
      </c>
      <c r="O15" s="13">
        <v>11</v>
      </c>
      <c r="P15" s="9" t="s">
        <v>9</v>
      </c>
    </row>
    <row r="16" spans="1:16" ht="15" x14ac:dyDescent="0.2">
      <c r="A16" s="12">
        <v>10</v>
      </c>
      <c r="B16" s="14"/>
      <c r="C16" s="9" t="s">
        <v>11</v>
      </c>
      <c r="D16" s="15" t="s">
        <v>10</v>
      </c>
      <c r="E16" s="18">
        <v>45554</v>
      </c>
      <c r="F16" s="13">
        <v>1</v>
      </c>
      <c r="G16" s="13" t="s">
        <v>5</v>
      </c>
      <c r="H16" s="13" t="s">
        <v>4</v>
      </c>
      <c r="I16" s="13">
        <v>16</v>
      </c>
      <c r="J16" s="13">
        <v>15.1</v>
      </c>
      <c r="K16" s="17">
        <v>0.9</v>
      </c>
      <c r="L16" s="16">
        <v>26</v>
      </c>
      <c r="M16" s="16">
        <v>24</v>
      </c>
      <c r="N16" s="13">
        <v>5</v>
      </c>
      <c r="O16" s="13">
        <v>18</v>
      </c>
      <c r="P16" s="9" t="s">
        <v>9</v>
      </c>
    </row>
    <row r="17" spans="1:16" ht="15" x14ac:dyDescent="0.2">
      <c r="A17" s="12">
        <v>11</v>
      </c>
      <c r="B17" s="14"/>
      <c r="C17" s="9" t="s">
        <v>7</v>
      </c>
      <c r="D17" s="15" t="s">
        <v>8</v>
      </c>
      <c r="E17" s="18">
        <v>45555</v>
      </c>
      <c r="F17" s="13">
        <v>1</v>
      </c>
      <c r="G17" s="13" t="s">
        <v>5</v>
      </c>
      <c r="H17" s="13" t="s">
        <v>4</v>
      </c>
      <c r="I17" s="13">
        <v>7</v>
      </c>
      <c r="J17" s="13">
        <v>1.1000000000000001</v>
      </c>
      <c r="K17" s="17">
        <v>0.4</v>
      </c>
      <c r="L17" s="16">
        <v>15</v>
      </c>
      <c r="M17" s="16">
        <v>13</v>
      </c>
      <c r="N17" s="13">
        <v>2</v>
      </c>
      <c r="O17" s="13">
        <v>10</v>
      </c>
      <c r="P17" s="9" t="s">
        <v>3</v>
      </c>
    </row>
    <row r="18" spans="1:16" ht="15" x14ac:dyDescent="0.2">
      <c r="A18" s="12">
        <v>12</v>
      </c>
      <c r="B18" s="14"/>
      <c r="C18" s="9" t="s">
        <v>7</v>
      </c>
      <c r="D18" s="15" t="s">
        <v>6</v>
      </c>
      <c r="E18" s="18">
        <v>45555</v>
      </c>
      <c r="F18" s="13">
        <v>1</v>
      </c>
      <c r="G18" s="13" t="s">
        <v>5</v>
      </c>
      <c r="H18" s="13" t="s">
        <v>4</v>
      </c>
      <c r="I18" s="13">
        <v>6</v>
      </c>
      <c r="J18" s="13">
        <v>1.1000000000000001</v>
      </c>
      <c r="K18" s="17">
        <v>0.3</v>
      </c>
      <c r="L18" s="16">
        <v>18</v>
      </c>
      <c r="M18" s="16">
        <v>16</v>
      </c>
      <c r="N18" s="13">
        <v>6</v>
      </c>
      <c r="O18" s="13">
        <v>9</v>
      </c>
      <c r="P18" s="9" t="s">
        <v>3</v>
      </c>
    </row>
    <row r="19" spans="1:16" ht="15.75" x14ac:dyDescent="0.25">
      <c r="A19" s="12"/>
      <c r="B19" s="14"/>
      <c r="C19" s="14"/>
      <c r="D19" s="15"/>
      <c r="E19" s="14"/>
      <c r="F19" s="13"/>
      <c r="G19" s="13"/>
      <c r="H19" s="13"/>
      <c r="I19" s="12"/>
      <c r="J19" s="11"/>
      <c r="K19" s="10">
        <f>SUM(K7:K18)</f>
        <v>7.4</v>
      </c>
      <c r="L19" s="10">
        <f>SUM(L7:L18)</f>
        <v>134</v>
      </c>
      <c r="M19" s="10">
        <f>SUM(M7:M18)</f>
        <v>91</v>
      </c>
      <c r="N19" s="10">
        <f>SUM(N7:N18)</f>
        <v>17</v>
      </c>
      <c r="O19" s="10">
        <f>SUM(O7:O18)</f>
        <v>71</v>
      </c>
      <c r="P19" s="10"/>
    </row>
    <row r="20" spans="1:16" ht="15" x14ac:dyDescent="0.2">
      <c r="A20" s="6"/>
      <c r="B20" s="6"/>
      <c r="C20" s="9" t="s">
        <v>2</v>
      </c>
      <c r="D20" s="6"/>
      <c r="E20" s="6"/>
      <c r="F20" s="6"/>
      <c r="G20" s="7"/>
      <c r="H20" s="6"/>
      <c r="I20" s="6"/>
      <c r="J20" s="6"/>
      <c r="K20" s="8">
        <f>K12+K13+K14+K16</f>
        <v>1.9</v>
      </c>
      <c r="L20" s="8">
        <f>L12+L13+L14+L16</f>
        <v>40</v>
      </c>
      <c r="M20" s="8">
        <f>M12+M13+M14+M16</f>
        <v>37</v>
      </c>
      <c r="N20" s="8">
        <f>N12+N13+N14+N16</f>
        <v>6</v>
      </c>
      <c r="O20" s="8">
        <f>O12+O13+O14+O16</f>
        <v>30</v>
      </c>
      <c r="P20" s="8"/>
    </row>
    <row r="21" spans="1:16" ht="15" x14ac:dyDescent="0.2">
      <c r="A21" s="6"/>
      <c r="B21" s="6"/>
      <c r="C21" s="9" t="s">
        <v>1</v>
      </c>
      <c r="D21" s="6"/>
      <c r="E21" s="6"/>
      <c r="F21" s="6"/>
      <c r="G21" s="7"/>
      <c r="H21" s="6"/>
      <c r="I21" s="6"/>
      <c r="J21" s="6"/>
      <c r="K21" s="8">
        <f>K7+K8+K11+K9</f>
        <v>4</v>
      </c>
      <c r="L21" s="8">
        <f>L7+L8+L11+L9</f>
        <v>42</v>
      </c>
      <c r="M21" s="8">
        <f>M7+M8+M11+M9</f>
        <v>9</v>
      </c>
      <c r="N21" s="8">
        <f>N7+N8+N11+N9</f>
        <v>3</v>
      </c>
      <c r="O21" s="8">
        <f>O7+O8+O11+O9</f>
        <v>6</v>
      </c>
      <c r="P21" s="8"/>
    </row>
    <row r="22" spans="1:16" ht="15" x14ac:dyDescent="0.2">
      <c r="A22" s="6"/>
      <c r="B22" s="6"/>
      <c r="C22" s="9" t="s">
        <v>0</v>
      </c>
      <c r="D22" s="6"/>
      <c r="E22" s="6"/>
      <c r="F22" s="6"/>
      <c r="G22" s="7"/>
      <c r="H22" s="6"/>
      <c r="I22" s="6"/>
      <c r="J22" s="6"/>
      <c r="K22" s="8">
        <f>K10+K15+K17+K18</f>
        <v>1.5</v>
      </c>
      <c r="L22" s="8">
        <f>L10+L15+L17+L18</f>
        <v>52</v>
      </c>
      <c r="M22" s="8">
        <f>M10+M15+M17+M18</f>
        <v>45</v>
      </c>
      <c r="N22" s="8">
        <f>N10+N15+N17+N18</f>
        <v>8</v>
      </c>
      <c r="O22" s="8">
        <f>O10+O15+O17+O18</f>
        <v>35</v>
      </c>
      <c r="P22" s="8"/>
    </row>
    <row r="23" spans="1:16" ht="15.75" x14ac:dyDescent="0.25">
      <c r="A23" s="6"/>
      <c r="B23" s="6"/>
      <c r="C23" s="6"/>
      <c r="D23" s="6"/>
      <c r="E23" s="6"/>
      <c r="F23" s="6"/>
      <c r="G23" s="7"/>
      <c r="H23" s="6"/>
      <c r="I23" s="6"/>
      <c r="J23" s="6"/>
      <c r="K23" s="4">
        <f>K20+K21+K22</f>
        <v>7.4</v>
      </c>
      <c r="L23" s="4">
        <f>SUM(L20:L22)</f>
        <v>134</v>
      </c>
      <c r="M23" s="4">
        <f>SUM(M20:M22)</f>
        <v>91</v>
      </c>
      <c r="N23" s="4">
        <f>SUM(N20:N22)</f>
        <v>17</v>
      </c>
      <c r="O23" s="4">
        <f>SUM(O20:O22)</f>
        <v>71</v>
      </c>
      <c r="P23" s="5"/>
    </row>
    <row r="24" spans="1:16" ht="18" x14ac:dyDescent="0.25">
      <c r="A24" s="2"/>
      <c r="B24" s="2"/>
      <c r="C24" s="2"/>
      <c r="D24" s="2"/>
      <c r="E24" s="2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</row>
  </sheetData>
  <mergeCells count="16">
    <mergeCell ref="A6:P6"/>
    <mergeCell ref="J3:J4"/>
    <mergeCell ref="K3:K4"/>
    <mergeCell ref="L3:M3"/>
    <mergeCell ref="N3:O3"/>
    <mergeCell ref="P3:P4"/>
    <mergeCell ref="A1:P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25" right="0.25" top="0.75" bottom="0.75" header="0.3" footer="0.3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 (2)</vt:lpstr>
      <vt:lpstr>'Аркуш1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Лісовий відділ</dc:creator>
  <cp:lastModifiedBy>Лісовий відділ</cp:lastModifiedBy>
  <dcterms:created xsi:type="dcterms:W3CDTF">2024-11-12T10:40:25Z</dcterms:created>
  <dcterms:modified xsi:type="dcterms:W3CDTF">2024-12-11T06:55:42Z</dcterms:modified>
</cp:coreProperties>
</file>